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ДОКУМЕНТЫ\БУХГАЛТЕРИЯ\2023\ДЛЯ размещ.Свердлову В.А.-ПЛАНЫ-2023г\ДЛЯ размещ.Свердлову В.А.-ПЛАНЫ-2023г\"/>
    </mc:Choice>
  </mc:AlternateContent>
  <xr:revisionPtr revIDLastSave="0" documentId="13_ncr:1_{A6A6E852-300D-4811-858D-00FE453D6F3E}" xr6:coauthVersionLast="47" xr6:coauthVersionMax="47" xr10:uidLastSave="{00000000-0000-0000-0000-000000000000}"/>
  <bookViews>
    <workbookView xWindow="-19320" yWindow="630" windowWidth="19440" windowHeight="14385" tabRatio="706" xr2:uid="{00000000-000D-0000-FFFF-FFFF00000000}"/>
  </bookViews>
  <sheets>
    <sheet name="РБ-2023-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1" i="8" l="1"/>
  <c r="R111" i="8"/>
  <c r="Q111" i="8"/>
  <c r="P111" i="8"/>
  <c r="O111" i="8"/>
  <c r="N111" i="8"/>
  <c r="M111" i="8"/>
  <c r="L111" i="8"/>
  <c r="K111" i="8"/>
  <c r="J111" i="8"/>
  <c r="I111" i="8"/>
  <c r="S52" i="8"/>
  <c r="R52" i="8"/>
  <c r="Q52" i="8"/>
  <c r="P52" i="8"/>
  <c r="O52" i="8"/>
  <c r="N52" i="8"/>
  <c r="M52" i="8"/>
  <c r="L52" i="8"/>
  <c r="K52" i="8"/>
  <c r="J52" i="8"/>
  <c r="I52" i="8"/>
  <c r="H52" i="8"/>
  <c r="G51" i="8"/>
  <c r="H110" i="8" s="1"/>
  <c r="G110" i="8" s="1"/>
  <c r="G50" i="8"/>
  <c r="H109" i="8" s="1"/>
  <c r="G109" i="8" s="1"/>
  <c r="G49" i="8"/>
  <c r="H108" i="8" s="1"/>
  <c r="G108" i="8" s="1"/>
  <c r="G48" i="8"/>
  <c r="H107" i="8" s="1"/>
  <c r="G107" i="8" s="1"/>
  <c r="G47" i="8"/>
  <c r="H106" i="8" s="1"/>
  <c r="G106" i="8" s="1"/>
  <c r="G46" i="8"/>
  <c r="H105" i="8" s="1"/>
  <c r="G105" i="8" s="1"/>
  <c r="G45" i="8"/>
  <c r="H104" i="8" s="1"/>
  <c r="G104" i="8" s="1"/>
  <c r="G44" i="8"/>
  <c r="H103" i="8" s="1"/>
  <c r="G103" i="8" s="1"/>
  <c r="G43" i="8"/>
  <c r="H102" i="8" s="1"/>
  <c r="G102" i="8" s="1"/>
  <c r="G42" i="8"/>
  <c r="H101" i="8" s="1"/>
  <c r="G101" i="8" s="1"/>
  <c r="G41" i="8"/>
  <c r="H100" i="8" s="1"/>
  <c r="G100" i="8" s="1"/>
  <c r="G40" i="8"/>
  <c r="H99" i="8" s="1"/>
  <c r="G99" i="8" s="1"/>
  <c r="G39" i="8"/>
  <c r="H98" i="8" s="1"/>
  <c r="G98" i="8" s="1"/>
  <c r="G38" i="8"/>
  <c r="H97" i="8" s="1"/>
  <c r="G97" i="8" s="1"/>
  <c r="G37" i="8"/>
  <c r="H96" i="8" s="1"/>
  <c r="G96" i="8" s="1"/>
  <c r="G36" i="8"/>
  <c r="H95" i="8" s="1"/>
  <c r="G95" i="8" s="1"/>
  <c r="G35" i="8"/>
  <c r="H94" i="8" s="1"/>
  <c r="G94" i="8" s="1"/>
  <c r="G34" i="8"/>
  <c r="H93" i="8" s="1"/>
  <c r="G93" i="8" s="1"/>
  <c r="G33" i="8"/>
  <c r="H92" i="8" s="1"/>
  <c r="G92" i="8" s="1"/>
  <c r="G32" i="8"/>
  <c r="H91" i="8" s="1"/>
  <c r="G91" i="8" s="1"/>
  <c r="G31" i="8"/>
  <c r="H90" i="8" s="1"/>
  <c r="G90" i="8" s="1"/>
  <c r="G30" i="8"/>
  <c r="H89" i="8" s="1"/>
  <c r="G89" i="8" s="1"/>
  <c r="G29" i="8"/>
  <c r="H88" i="8" s="1"/>
  <c r="G88" i="8" s="1"/>
  <c r="G28" i="8"/>
  <c r="H87" i="8" s="1"/>
  <c r="G87" i="8" s="1"/>
  <c r="G27" i="8"/>
  <c r="H86" i="8" s="1"/>
  <c r="G86" i="8" s="1"/>
  <c r="H85" i="8"/>
  <c r="G85" i="8" s="1"/>
  <c r="G25" i="8"/>
  <c r="H84" i="8" s="1"/>
  <c r="G84" i="8" s="1"/>
  <c r="G24" i="8"/>
  <c r="H83" i="8" s="1"/>
  <c r="G83" i="8" s="1"/>
  <c r="G23" i="8"/>
  <c r="H82" i="8" s="1"/>
  <c r="G82" i="8" s="1"/>
  <c r="G22" i="8"/>
  <c r="H81" i="8" s="1"/>
  <c r="G81" i="8" s="1"/>
  <c r="G21" i="8"/>
  <c r="H80" i="8" s="1"/>
  <c r="G80" i="8" s="1"/>
  <c r="G20" i="8"/>
  <c r="H79" i="8" s="1"/>
  <c r="G79" i="8" s="1"/>
  <c r="G19" i="8"/>
  <c r="H78" i="8" s="1"/>
  <c r="G52" i="8" l="1"/>
  <c r="G78" i="8"/>
  <c r="H111" i="8"/>
  <c r="G111" i="8" s="1"/>
</calcChain>
</file>

<file path=xl/sharedStrings.xml><?xml version="1.0" encoding="utf-8"?>
<sst xmlns="http://schemas.openxmlformats.org/spreadsheetml/2006/main" count="155" uniqueCount="81">
  <si>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</si>
  <si>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</si>
  <si>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</si>
  <si>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</si>
  <si>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</si>
  <si>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</si>
  <si>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</si>
  <si>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</si>
  <si>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</si>
  <si>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</si>
  <si>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</si>
  <si>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</si>
  <si>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</si>
  <si>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</si>
  <si>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</si>
  <si>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</si>
  <si>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</si>
  <si>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</si>
  <si>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</si>
  <si>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</si>
  <si>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</si>
  <si>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</si>
  <si>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</si>
  <si>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</si>
  <si>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</si>
  <si>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</si>
  <si>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</si>
  <si>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</si>
  <si>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</si>
  <si>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</si>
  <si>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</si>
  <si>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</si>
  <si>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</si>
  <si>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</si>
  <si>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</si>
  <si>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</si>
  <si>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</si>
  <si>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</si>
  <si>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</si>
  <si>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</si>
  <si>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</si>
  <si>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</si>
  <si>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</si>
  <si>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</si>
  <si>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</si>
  <si>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</si>
  <si>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</si>
  <si>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</si>
  <si>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</si>
  <si>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</si>
  <si>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</si>
  <si>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</si>
  <si>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</si>
  <si>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</si>
  <si>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</si>
  <si>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</si>
  <si>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</si>
  <si>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</si>
  <si>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</si>
  <si>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</si>
  <si>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</si>
  <si>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</si>
  <si>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</si>
  <si>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</si>
  <si>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</si>
  <si>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</si>
  <si>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</si>
  <si>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</si>
  <si>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</si>
  <si>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</si>
  <si>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</si>
  <si>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индивидуального плана финансирования
государственного учреждения по платежам
</t>
  </si>
  <si>
    <t xml:space="preserve">Проект индивидуального плана финансирования
государственного учреждения по обязательствам
</t>
  </si>
  <si>
    <t>Период 2023</t>
  </si>
  <si>
    <t>Уразов А.А.</t>
  </si>
  <si>
    <t>Бондаренко Н.П.</t>
  </si>
  <si>
    <t>Государственное учреждение "Агротехнический колледж горо Акколь" Управления образовании Акмолинской области</t>
  </si>
  <si>
    <t>Государственное учреждение "Агротехнический колледж город Акколь"Управления образовании Акмолинской области</t>
  </si>
  <si>
    <r>
      <t>Ед. измерения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 xml:space="preserve"> тыс. тенге </t>
    </r>
  </si>
  <si>
    <t>024</t>
  </si>
  <si>
    <t>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</si>
</sst>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27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Consolas"/>
      <family val="3"/>
      <charset val="204"/>
    </font>
    <font>
      <b/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KZ 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6" fillId="0" borderId="20">
      <alignment horizontal="left" vertical="top" wrapText="1"/>
    </xf>
    <xf numFmtId="0" fontId="17" fillId="0" borderId="0"/>
    <xf numFmtId="0" fontId="18" fillId="0" borderId="0"/>
    <xf numFmtId="0" fontId="17" fillId="0" borderId="0"/>
  </cellStyleXfs>
  <cellXfs count="13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5" fillId="0" borderId="0" xfId="1" applyFont="1"/>
    <xf numFmtId="0" fontId="6" fillId="0" borderId="0" xfId="1" applyFont="1"/>
    <xf numFmtId="0" fontId="7" fillId="0" borderId="0" xfId="1" applyFont="1" applyBorder="1" applyAlignment="1">
      <alignment horizontal="left"/>
    </xf>
    <xf numFmtId="0" fontId="8" fillId="0" borderId="0" xfId="1" applyFont="1" applyAlignment="1">
      <alignment horizontal="center"/>
    </xf>
    <xf numFmtId="0" fontId="9" fillId="0" borderId="0" xfId="0" applyFont="1" applyAlignment="1"/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/>
    </xf>
    <xf numFmtId="0" fontId="11" fillId="0" borderId="0" xfId="0" applyFont="1" applyAlignment="1">
      <alignment horizontal="left" vertical="top"/>
    </xf>
    <xf numFmtId="0" fontId="14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 applyProtection="1">
      <alignment horizontal="left" vertical="top" wrapText="1"/>
    </xf>
    <xf numFmtId="0" fontId="15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5" fillId="0" borderId="3" xfId="0" applyFont="1" applyFill="1" applyBorder="1" applyAlignment="1">
      <alignment vertical="top" wrapText="1"/>
    </xf>
    <xf numFmtId="1" fontId="2" fillId="0" borderId="12" xfId="0" applyNumberFormat="1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left" vertical="top" wrapText="1"/>
    </xf>
    <xf numFmtId="1" fontId="2" fillId="0" borderId="8" xfId="0" applyNumberFormat="1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left" vertical="top" wrapText="1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14" fillId="0" borderId="19" xfId="1" applyFont="1" applyBorder="1" applyAlignment="1"/>
    <xf numFmtId="0" fontId="2" fillId="0" borderId="19" xfId="1" applyFont="1" applyBorder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 wrapText="1"/>
    </xf>
    <xf numFmtId="165" fontId="3" fillId="0" borderId="3" xfId="1" applyNumberFormat="1" applyFont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center" vertical="center"/>
    </xf>
    <xf numFmtId="166" fontId="10" fillId="0" borderId="3" xfId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right"/>
    </xf>
    <xf numFmtId="0" fontId="19" fillId="0" borderId="0" xfId="0" applyFont="1" applyBorder="1" applyAlignment="1">
      <alignment horizontal="left" vertical="center"/>
    </xf>
    <xf numFmtId="0" fontId="21" fillId="0" borderId="0" xfId="1" applyFont="1" applyBorder="1" applyAlignment="1">
      <alignment horizontal="center" wrapText="1"/>
    </xf>
    <xf numFmtId="0" fontId="21" fillId="0" borderId="0" xfId="1" applyFont="1" applyBorder="1" applyAlignment="1">
      <alignment horizontal="center"/>
    </xf>
    <xf numFmtId="0" fontId="21" fillId="0" borderId="0" xfId="1" applyFont="1" applyBorder="1" applyAlignment="1">
      <alignment horizontal="left"/>
    </xf>
    <xf numFmtId="0" fontId="21" fillId="0" borderId="0" xfId="1" applyFont="1" applyAlignment="1">
      <alignment horizontal="center"/>
    </xf>
    <xf numFmtId="0" fontId="22" fillId="0" borderId="0" xfId="0" applyFont="1" applyAlignment="1"/>
    <xf numFmtId="0" fontId="21" fillId="0" borderId="0" xfId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19" fillId="0" borderId="0" xfId="1" applyFont="1" applyBorder="1" applyAlignment="1">
      <alignment wrapText="1"/>
    </xf>
    <xf numFmtId="0" fontId="19" fillId="0" borderId="3" xfId="1" applyFont="1" applyBorder="1" applyAlignment="1">
      <alignment horizontal="left" vertical="top" wrapText="1"/>
    </xf>
    <xf numFmtId="0" fontId="19" fillId="0" borderId="8" xfId="0" applyFont="1" applyFill="1" applyBorder="1" applyAlignment="1" applyProtection="1">
      <alignment horizontal="center" vertical="top" wrapText="1"/>
    </xf>
    <xf numFmtId="0" fontId="19" fillId="0" borderId="9" xfId="0" applyFont="1" applyFill="1" applyBorder="1" applyAlignment="1" applyProtection="1">
      <alignment horizontal="left" vertical="top" wrapText="1"/>
    </xf>
    <xf numFmtId="164" fontId="21" fillId="2" borderId="3" xfId="0" applyNumberFormat="1" applyFont="1" applyFill="1" applyBorder="1" applyAlignment="1">
      <alignment horizontal="center" vertical="center" wrapText="1"/>
    </xf>
    <xf numFmtId="165" fontId="19" fillId="3" borderId="3" xfId="5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 applyProtection="1">
      <alignment horizontal="left" vertical="top" wrapText="1"/>
    </xf>
    <xf numFmtId="0" fontId="26" fillId="0" borderId="11" xfId="0" applyFont="1" applyFill="1" applyBorder="1" applyAlignment="1">
      <alignment vertical="top" wrapText="1"/>
    </xf>
    <xf numFmtId="0" fontId="19" fillId="0" borderId="1" xfId="0" applyFont="1" applyFill="1" applyBorder="1" applyAlignment="1" applyProtection="1">
      <alignment horizontal="center" vertical="top" wrapText="1"/>
    </xf>
    <xf numFmtId="0" fontId="26" fillId="0" borderId="3" xfId="0" applyFont="1" applyFill="1" applyBorder="1" applyAlignment="1">
      <alignment vertical="top" wrapText="1"/>
    </xf>
    <xf numFmtId="1" fontId="19" fillId="0" borderId="12" xfId="0" applyNumberFormat="1" applyFont="1" applyFill="1" applyBorder="1" applyAlignment="1" applyProtection="1">
      <alignment horizontal="center" vertical="top"/>
    </xf>
    <xf numFmtId="0" fontId="19" fillId="0" borderId="13" xfId="0" applyFont="1" applyFill="1" applyBorder="1" applyAlignment="1" applyProtection="1">
      <alignment horizontal="left" vertical="top" wrapText="1"/>
    </xf>
    <xf numFmtId="1" fontId="19" fillId="0" borderId="3" xfId="0" applyNumberFormat="1" applyFont="1" applyFill="1" applyBorder="1" applyAlignment="1" applyProtection="1">
      <alignment horizontal="center" vertical="top"/>
    </xf>
    <xf numFmtId="0" fontId="19" fillId="0" borderId="3" xfId="0" applyFont="1" applyFill="1" applyBorder="1" applyAlignment="1" applyProtection="1">
      <alignment horizontal="left" vertical="top" wrapText="1"/>
    </xf>
    <xf numFmtId="0" fontId="19" fillId="0" borderId="14" xfId="0" applyFont="1" applyFill="1" applyBorder="1" applyAlignment="1" applyProtection="1">
      <alignment horizontal="center" vertical="top" wrapText="1"/>
    </xf>
    <xf numFmtId="0" fontId="19" fillId="0" borderId="15" xfId="0" applyFont="1" applyFill="1" applyBorder="1" applyAlignment="1" applyProtection="1">
      <alignment horizontal="left" vertical="top" wrapText="1"/>
    </xf>
    <xf numFmtId="165" fontId="19" fillId="0" borderId="3" xfId="1" applyNumberFormat="1" applyFont="1" applyBorder="1" applyAlignment="1" applyProtection="1">
      <alignment horizontal="center" vertical="center" wrapText="1"/>
      <protection locked="0"/>
    </xf>
    <xf numFmtId="1" fontId="19" fillId="0" borderId="8" xfId="0" applyNumberFormat="1" applyFont="1" applyFill="1" applyBorder="1" applyAlignment="1" applyProtection="1">
      <alignment horizontal="center" vertical="top"/>
    </xf>
    <xf numFmtId="0" fontId="19" fillId="0" borderId="2" xfId="0" applyFont="1" applyFill="1" applyBorder="1" applyAlignment="1" applyProtection="1">
      <alignment horizontal="left" vertical="top" wrapText="1"/>
    </xf>
    <xf numFmtId="166" fontId="21" fillId="0" borderId="3" xfId="1" applyNumberFormat="1" applyFont="1" applyBorder="1" applyAlignment="1">
      <alignment horizontal="left" vertical="center"/>
    </xf>
    <xf numFmtId="164" fontId="21" fillId="0" borderId="3" xfId="1" applyNumberFormat="1" applyFont="1" applyBorder="1" applyAlignment="1">
      <alignment horizontal="center" vertical="center"/>
    </xf>
    <xf numFmtId="0" fontId="19" fillId="0" borderId="0" xfId="1" applyFont="1" applyBorder="1"/>
    <xf numFmtId="0" fontId="19" fillId="0" borderId="18" xfId="1" applyFont="1" applyBorder="1"/>
    <xf numFmtId="0" fontId="19" fillId="0" borderId="0" xfId="1" applyFont="1" applyBorder="1" applyAlignment="1"/>
    <xf numFmtId="0" fontId="19" fillId="0" borderId="19" xfId="1" applyFont="1" applyBorder="1" applyAlignment="1"/>
    <xf numFmtId="0" fontId="19" fillId="0" borderId="19" xfId="1" applyFont="1" applyBorder="1"/>
    <xf numFmtId="0" fontId="19" fillId="0" borderId="0" xfId="1" applyFont="1" applyBorder="1" applyAlignment="1">
      <alignment vertical="top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4" fillId="0" borderId="0" xfId="1" applyFont="1" applyAlignment="1">
      <alignment horizontal="left" vertical="top" wrapText="1"/>
    </xf>
    <xf numFmtId="0" fontId="2" fillId="0" borderId="0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 textRotation="90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6" fontId="10" fillId="0" borderId="3" xfId="1" applyNumberFormat="1" applyFont="1" applyBorder="1" applyAlignment="1">
      <alignment horizontal="left" vertical="center"/>
    </xf>
    <xf numFmtId="0" fontId="8" fillId="0" borderId="18" xfId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7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19" fillId="0" borderId="3" xfId="1" applyFont="1" applyBorder="1" applyAlignment="1">
      <alignment horizontal="center" vertical="center" textRotation="90"/>
    </xf>
    <xf numFmtId="0" fontId="20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1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/>
    </xf>
    <xf numFmtId="0" fontId="19" fillId="0" borderId="1" xfId="1" applyFont="1" applyBorder="1" applyAlignment="1">
      <alignment horizontal="center" vertical="top" wrapText="1"/>
    </xf>
    <xf numFmtId="0" fontId="19" fillId="0" borderId="2" xfId="1" applyFont="1" applyBorder="1" applyAlignment="1">
      <alignment horizontal="center" vertical="top" wrapText="1"/>
    </xf>
    <xf numFmtId="0" fontId="19" fillId="0" borderId="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top" wrapText="1"/>
    </xf>
    <xf numFmtId="49" fontId="19" fillId="0" borderId="4" xfId="1" applyNumberFormat="1" applyFont="1" applyBorder="1" applyAlignment="1">
      <alignment horizontal="center" vertical="top"/>
    </xf>
    <xf numFmtId="49" fontId="19" fillId="0" borderId="5" xfId="1" applyNumberFormat="1" applyFont="1" applyBorder="1" applyAlignment="1">
      <alignment horizontal="center" vertical="top"/>
    </xf>
    <xf numFmtId="49" fontId="19" fillId="0" borderId="16" xfId="1" applyNumberFormat="1" applyFont="1" applyBorder="1" applyAlignment="1">
      <alignment horizontal="center" vertical="top"/>
    </xf>
    <xf numFmtId="49" fontId="19" fillId="0" borderId="4" xfId="1" applyNumberFormat="1" applyFont="1" applyBorder="1" applyAlignment="1">
      <alignment horizontal="center" vertical="top" wrapText="1"/>
    </xf>
    <xf numFmtId="49" fontId="19" fillId="0" borderId="5" xfId="1" applyNumberFormat="1" applyFont="1" applyBorder="1" applyAlignment="1">
      <alignment horizontal="center" vertical="top" wrapText="1"/>
    </xf>
    <xf numFmtId="49" fontId="19" fillId="0" borderId="16" xfId="1" applyNumberFormat="1" applyFont="1" applyBorder="1" applyAlignment="1">
      <alignment horizontal="center" vertical="top" wrapText="1"/>
    </xf>
    <xf numFmtId="49" fontId="19" fillId="0" borderId="6" xfId="1" applyNumberFormat="1" applyFont="1" applyBorder="1" applyAlignment="1">
      <alignment horizontal="center" vertical="top" wrapText="1"/>
    </xf>
    <xf numFmtId="49" fontId="19" fillId="0" borderId="7" xfId="1" applyNumberFormat="1" applyFont="1" applyBorder="1" applyAlignment="1">
      <alignment horizontal="center" vertical="top" wrapText="1"/>
    </xf>
    <xf numFmtId="49" fontId="19" fillId="0" borderId="17" xfId="1" applyNumberFormat="1" applyFont="1" applyBorder="1" applyAlignment="1">
      <alignment horizontal="center" vertical="top" wrapText="1"/>
    </xf>
    <xf numFmtId="166" fontId="21" fillId="0" borderId="3" xfId="1" applyNumberFormat="1" applyFont="1" applyBorder="1" applyAlignment="1">
      <alignment horizontal="left" vertical="center"/>
    </xf>
    <xf numFmtId="0" fontId="19" fillId="0" borderId="0" xfId="1" applyFont="1" applyAlignment="1">
      <alignment horizontal="center" wrapText="1"/>
    </xf>
    <xf numFmtId="0" fontId="21" fillId="0" borderId="18" xfId="1" applyFont="1" applyBorder="1" applyAlignment="1">
      <alignment horizontal="center"/>
    </xf>
    <xf numFmtId="0" fontId="19" fillId="0" borderId="0" xfId="1" applyFont="1" applyAlignment="1">
      <alignment horizontal="left" vertical="top" wrapText="1"/>
    </xf>
    <xf numFmtId="0" fontId="19" fillId="0" borderId="0" xfId="1" applyFont="1" applyAlignment="1">
      <alignment horizontal="center"/>
    </xf>
    <xf numFmtId="0" fontId="19" fillId="0" borderId="0" xfId="1" applyFont="1" applyBorder="1" applyAlignment="1">
      <alignment horizontal="center" vertical="top"/>
    </xf>
  </cellXfs>
  <cellStyles count="6">
    <cellStyle name="Name4" xfId="2" xr:uid="{00000000-0005-0000-0000-000000000000}"/>
    <cellStyle name="Обычный" xfId="0" builtinId="0"/>
    <cellStyle name="Обычный 2" xfId="3" xr:uid="{00000000-0005-0000-0000-000002000000}"/>
    <cellStyle name="Обычный 3" xfId="4" xr:uid="{00000000-0005-0000-0000-000003000000}"/>
    <cellStyle name="Обычный_Заявка и справка (ШАБЛОН)" xfId="5" xr:uid="{00000000-0005-0000-0000-000004000000}"/>
    <cellStyle name="Обычный_пр.020.104 (июнь 2004 г.)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7"/>
  <sheetViews>
    <sheetView tabSelected="1" topLeftCell="A3" zoomScale="130" zoomScaleNormal="130" workbookViewId="0">
      <selection activeCell="V3" sqref="V3"/>
    </sheetView>
  </sheetViews>
  <sheetFormatPr defaultRowHeight="12.75"/>
  <cols>
    <col min="1" max="1" width="3.140625" style="1" customWidth="1"/>
    <col min="2" max="2" width="3.5703125" style="1" customWidth="1"/>
    <col min="3" max="3" width="3.7109375" style="1" customWidth="1"/>
    <col min="4" max="4" width="3.5703125" style="1" customWidth="1"/>
    <col min="5" max="5" width="4.5703125" style="1" customWidth="1"/>
    <col min="6" max="6" width="31.140625" style="1" customWidth="1"/>
    <col min="7" max="7" width="7.7109375" style="1" customWidth="1"/>
    <col min="8" max="8" width="4.42578125" style="1" customWidth="1"/>
    <col min="9" max="9" width="6.5703125" style="1" customWidth="1"/>
    <col min="10" max="10" width="6.42578125" style="1" customWidth="1"/>
    <col min="11" max="12" width="6.140625" style="1" customWidth="1"/>
    <col min="13" max="13" width="6" style="1" customWidth="1"/>
    <col min="14" max="14" width="6.28515625" style="1" customWidth="1"/>
    <col min="15" max="15" width="7" style="1" customWidth="1"/>
    <col min="16" max="16" width="7.7109375" style="1" customWidth="1"/>
    <col min="17" max="17" width="6.5703125" style="1" customWidth="1"/>
    <col min="18" max="18" width="5.85546875" style="1" customWidth="1"/>
    <col min="19" max="19" width="6.7109375" style="1" customWidth="1"/>
    <col min="20" max="16384" width="9.140625" style="1"/>
  </cols>
  <sheetData>
    <row r="1" spans="1:19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 t="s">
        <v>0</v>
      </c>
    </row>
    <row r="2" spans="1:19">
      <c r="A2" s="108"/>
      <c r="B2" s="108"/>
      <c r="C2" s="108"/>
      <c r="D2" s="108"/>
      <c r="E2" s="108"/>
      <c r="F2" s="108"/>
      <c r="G2" s="10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 t="s">
        <v>1</v>
      </c>
    </row>
    <row r="3" spans="1:19">
      <c r="A3" s="109"/>
      <c r="B3" s="109"/>
      <c r="C3" s="109"/>
      <c r="D3" s="109"/>
      <c r="E3" s="109"/>
      <c r="F3" s="109"/>
      <c r="G3" s="109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2</v>
      </c>
    </row>
    <row r="4" spans="1:19">
      <c r="A4" s="48"/>
      <c r="B4" s="48"/>
      <c r="C4" s="48"/>
      <c r="D4" s="48"/>
      <c r="E4" s="48"/>
      <c r="F4" s="48"/>
      <c r="G4" s="48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 t="s">
        <v>3</v>
      </c>
    </row>
    <row r="5" spans="1:19">
      <c r="A5" s="48"/>
      <c r="B5" s="48"/>
      <c r="C5" s="48"/>
      <c r="D5" s="48"/>
      <c r="E5" s="48"/>
      <c r="F5" s="48"/>
      <c r="G5" s="48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7"/>
    </row>
    <row r="6" spans="1:19">
      <c r="A6" s="110" t="s">
        <v>71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</row>
    <row r="7" spans="1:19">
      <c r="A7" s="49"/>
      <c r="B7" s="50"/>
      <c r="C7" s="51" t="s">
        <v>4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1:19">
      <c r="A8" s="52"/>
      <c r="B8" s="53" t="s">
        <v>5</v>
      </c>
      <c r="C8" s="54" t="s">
        <v>6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</row>
    <row r="9" spans="1:19">
      <c r="A9" s="52"/>
      <c r="B9" s="52"/>
      <c r="C9" s="55" t="s">
        <v>73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</row>
    <row r="10" spans="1:19">
      <c r="A10" s="52"/>
      <c r="B10" s="52"/>
      <c r="C10" s="55" t="s">
        <v>78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1:19">
      <c r="A11" s="56"/>
      <c r="B11" s="56"/>
      <c r="C11" s="55" t="s">
        <v>8</v>
      </c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  <row r="12" spans="1:19">
      <c r="A12" s="56"/>
      <c r="B12" s="56"/>
      <c r="C12" s="55" t="s">
        <v>76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</row>
    <row r="13" spans="1:19">
      <c r="A13" s="56"/>
      <c r="B13" s="56"/>
      <c r="C13" s="55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</row>
    <row r="14" spans="1:19">
      <c r="A14" s="112" t="s">
        <v>9</v>
      </c>
      <c r="B14" s="113"/>
      <c r="C14" s="113"/>
      <c r="D14" s="113"/>
      <c r="E14" s="113"/>
      <c r="F14" s="114" t="s">
        <v>10</v>
      </c>
      <c r="G14" s="114" t="s">
        <v>11</v>
      </c>
      <c r="H14" s="115" t="s">
        <v>12</v>
      </c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</row>
    <row r="15" spans="1:19">
      <c r="A15" s="116" t="s">
        <v>13</v>
      </c>
      <c r="B15" s="115" t="s">
        <v>14</v>
      </c>
      <c r="C15" s="115"/>
      <c r="D15" s="115"/>
      <c r="E15" s="115"/>
      <c r="F15" s="114"/>
      <c r="G15" s="114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</row>
    <row r="16" spans="1:19">
      <c r="A16" s="117"/>
      <c r="B16" s="119" t="s">
        <v>79</v>
      </c>
      <c r="C16" s="115" t="s">
        <v>15</v>
      </c>
      <c r="D16" s="115"/>
      <c r="E16" s="115"/>
      <c r="F16" s="114"/>
      <c r="G16" s="114"/>
      <c r="H16" s="107" t="s">
        <v>16</v>
      </c>
      <c r="I16" s="107" t="s">
        <v>17</v>
      </c>
      <c r="J16" s="107" t="s">
        <v>18</v>
      </c>
      <c r="K16" s="107" t="s">
        <v>19</v>
      </c>
      <c r="L16" s="107" t="s">
        <v>20</v>
      </c>
      <c r="M16" s="107" t="s">
        <v>21</v>
      </c>
      <c r="N16" s="107" t="s">
        <v>22</v>
      </c>
      <c r="O16" s="107" t="s">
        <v>23</v>
      </c>
      <c r="P16" s="107" t="s">
        <v>24</v>
      </c>
      <c r="Q16" s="107" t="s">
        <v>25</v>
      </c>
      <c r="R16" s="107" t="s">
        <v>26</v>
      </c>
      <c r="S16" s="107" t="s">
        <v>27</v>
      </c>
    </row>
    <row r="17" spans="1:19">
      <c r="A17" s="117"/>
      <c r="B17" s="120"/>
      <c r="C17" s="119" t="s">
        <v>80</v>
      </c>
      <c r="D17" s="115" t="s">
        <v>28</v>
      </c>
      <c r="E17" s="115"/>
      <c r="F17" s="114"/>
      <c r="G17" s="114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</row>
    <row r="18" spans="1:19" ht="33.75">
      <c r="A18" s="117"/>
      <c r="B18" s="120"/>
      <c r="C18" s="120"/>
      <c r="D18" s="122"/>
      <c r="E18" s="57" t="s">
        <v>29</v>
      </c>
      <c r="F18" s="114"/>
      <c r="G18" s="114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</row>
    <row r="19" spans="1:19">
      <c r="A19" s="117"/>
      <c r="B19" s="120"/>
      <c r="C19" s="120"/>
      <c r="D19" s="123"/>
      <c r="E19" s="58">
        <v>111</v>
      </c>
      <c r="F19" s="59" t="s">
        <v>30</v>
      </c>
      <c r="G19" s="60">
        <f>SUM(H19:S19)</f>
        <v>20300</v>
      </c>
      <c r="H19" s="61"/>
      <c r="I19" s="61">
        <v>3384</v>
      </c>
      <c r="J19" s="61">
        <v>1692</v>
      </c>
      <c r="K19" s="61">
        <v>1692</v>
      </c>
      <c r="L19" s="61">
        <v>1692</v>
      </c>
      <c r="M19" s="61">
        <v>1692</v>
      </c>
      <c r="N19" s="61">
        <v>3384</v>
      </c>
      <c r="O19" s="61">
        <v>0</v>
      </c>
      <c r="P19" s="61">
        <v>1692</v>
      </c>
      <c r="Q19" s="61">
        <v>1692</v>
      </c>
      <c r="R19" s="61">
        <v>1690</v>
      </c>
      <c r="S19" s="61">
        <v>1690</v>
      </c>
    </row>
    <row r="20" spans="1:19">
      <c r="A20" s="117"/>
      <c r="B20" s="120"/>
      <c r="C20" s="120"/>
      <c r="D20" s="123"/>
      <c r="E20" s="58">
        <v>112</v>
      </c>
      <c r="F20" s="62" t="s">
        <v>31</v>
      </c>
      <c r="G20" s="60">
        <f t="shared" ref="G20:G51" si="0">SUM(H20:S20)</f>
        <v>0</v>
      </c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</row>
    <row r="21" spans="1:19">
      <c r="A21" s="117"/>
      <c r="B21" s="120"/>
      <c r="C21" s="120"/>
      <c r="D21" s="123"/>
      <c r="E21" s="58">
        <v>113</v>
      </c>
      <c r="F21" s="62" t="s">
        <v>32</v>
      </c>
      <c r="G21" s="60">
        <f t="shared" si="0"/>
        <v>2003</v>
      </c>
      <c r="H21" s="61"/>
      <c r="I21" s="61">
        <v>334</v>
      </c>
      <c r="J21" s="61">
        <v>167</v>
      </c>
      <c r="K21" s="61">
        <v>167</v>
      </c>
      <c r="L21" s="61">
        <v>167</v>
      </c>
      <c r="M21" s="61">
        <v>167</v>
      </c>
      <c r="N21" s="61">
        <v>334</v>
      </c>
      <c r="O21" s="61">
        <v>0</v>
      </c>
      <c r="P21" s="61">
        <v>167</v>
      </c>
      <c r="Q21" s="61">
        <v>167</v>
      </c>
      <c r="R21" s="61">
        <v>167</v>
      </c>
      <c r="S21" s="61">
        <v>166</v>
      </c>
    </row>
    <row r="22" spans="1:19">
      <c r="A22" s="117"/>
      <c r="B22" s="120"/>
      <c r="C22" s="120"/>
      <c r="D22" s="123"/>
      <c r="E22" s="58">
        <v>121</v>
      </c>
      <c r="F22" s="62" t="s">
        <v>33</v>
      </c>
      <c r="G22" s="60">
        <f t="shared" si="0"/>
        <v>1072</v>
      </c>
      <c r="H22" s="61"/>
      <c r="I22" s="61">
        <v>182</v>
      </c>
      <c r="J22" s="61">
        <v>89</v>
      </c>
      <c r="K22" s="61">
        <v>89</v>
      </c>
      <c r="L22" s="61">
        <v>89</v>
      </c>
      <c r="M22" s="61">
        <v>89</v>
      </c>
      <c r="N22" s="61">
        <v>178</v>
      </c>
      <c r="O22" s="61">
        <v>0</v>
      </c>
      <c r="P22" s="61">
        <v>89</v>
      </c>
      <c r="Q22" s="61">
        <v>89</v>
      </c>
      <c r="R22" s="61">
        <v>89</v>
      </c>
      <c r="S22" s="61">
        <v>89</v>
      </c>
    </row>
    <row r="23" spans="1:19" ht="33.75">
      <c r="A23" s="117"/>
      <c r="B23" s="120"/>
      <c r="C23" s="120"/>
      <c r="D23" s="123"/>
      <c r="E23" s="58">
        <v>122</v>
      </c>
      <c r="F23" s="62" t="s">
        <v>34</v>
      </c>
      <c r="G23" s="60">
        <f t="shared" si="0"/>
        <v>639</v>
      </c>
      <c r="H23" s="61"/>
      <c r="I23" s="61">
        <v>106</v>
      </c>
      <c r="J23" s="61">
        <v>53</v>
      </c>
      <c r="K23" s="61">
        <v>53</v>
      </c>
      <c r="L23" s="61">
        <v>53</v>
      </c>
      <c r="M23" s="61">
        <v>53</v>
      </c>
      <c r="N23" s="61">
        <v>106</v>
      </c>
      <c r="O23" s="61">
        <v>0</v>
      </c>
      <c r="P23" s="61">
        <v>53</v>
      </c>
      <c r="Q23" s="61">
        <v>53</v>
      </c>
      <c r="R23" s="61">
        <v>53</v>
      </c>
      <c r="S23" s="61">
        <v>56</v>
      </c>
    </row>
    <row r="24" spans="1:19">
      <c r="A24" s="117"/>
      <c r="B24" s="120"/>
      <c r="C24" s="120"/>
      <c r="D24" s="123"/>
      <c r="E24" s="58">
        <v>123</v>
      </c>
      <c r="F24" s="62" t="s">
        <v>35</v>
      </c>
      <c r="G24" s="60">
        <f t="shared" si="0"/>
        <v>0</v>
      </c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</row>
    <row r="25" spans="1:19" ht="22.5">
      <c r="A25" s="117"/>
      <c r="B25" s="120"/>
      <c r="C25" s="120"/>
      <c r="D25" s="123"/>
      <c r="E25" s="58">
        <v>124</v>
      </c>
      <c r="F25" s="59" t="s">
        <v>36</v>
      </c>
      <c r="G25" s="60">
        <f t="shared" si="0"/>
        <v>609</v>
      </c>
      <c r="H25" s="61"/>
      <c r="I25" s="61">
        <v>102</v>
      </c>
      <c r="J25" s="61">
        <v>51</v>
      </c>
      <c r="K25" s="61">
        <v>51</v>
      </c>
      <c r="L25" s="61">
        <v>51</v>
      </c>
      <c r="M25" s="61">
        <v>51</v>
      </c>
      <c r="N25" s="61">
        <v>102</v>
      </c>
      <c r="O25" s="61">
        <v>0</v>
      </c>
      <c r="P25" s="61">
        <v>51</v>
      </c>
      <c r="Q25" s="61">
        <v>50</v>
      </c>
      <c r="R25" s="61">
        <v>50</v>
      </c>
      <c r="S25" s="61">
        <v>50</v>
      </c>
    </row>
    <row r="26" spans="1:19">
      <c r="A26" s="117"/>
      <c r="B26" s="120"/>
      <c r="C26" s="120"/>
      <c r="D26" s="123"/>
      <c r="E26" s="58"/>
      <c r="F26" s="59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</row>
    <row r="27" spans="1:19" ht="22.5" hidden="1">
      <c r="A27" s="117"/>
      <c r="B27" s="120"/>
      <c r="C27" s="120"/>
      <c r="D27" s="123"/>
      <c r="E27" s="58">
        <v>135</v>
      </c>
      <c r="F27" s="59" t="s">
        <v>38</v>
      </c>
      <c r="G27" s="60">
        <f t="shared" si="0"/>
        <v>0</v>
      </c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</row>
    <row r="28" spans="1:19" ht="22.5" hidden="1">
      <c r="A28" s="117"/>
      <c r="B28" s="120"/>
      <c r="C28" s="120"/>
      <c r="D28" s="123"/>
      <c r="E28" s="58">
        <v>136</v>
      </c>
      <c r="F28" s="59" t="s">
        <v>39</v>
      </c>
      <c r="G28" s="60">
        <f t="shared" si="0"/>
        <v>0</v>
      </c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</row>
    <row r="29" spans="1:19" hidden="1">
      <c r="A29" s="117"/>
      <c r="B29" s="120"/>
      <c r="C29" s="120"/>
      <c r="D29" s="123"/>
      <c r="E29" s="58">
        <v>141</v>
      </c>
      <c r="F29" s="59" t="s">
        <v>40</v>
      </c>
      <c r="G29" s="60">
        <f t="shared" si="0"/>
        <v>0</v>
      </c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</row>
    <row r="30" spans="1:19" ht="22.5" hidden="1">
      <c r="A30" s="117"/>
      <c r="B30" s="120"/>
      <c r="C30" s="120"/>
      <c r="D30" s="123"/>
      <c r="E30" s="58">
        <v>142</v>
      </c>
      <c r="F30" s="59" t="s">
        <v>41</v>
      </c>
      <c r="G30" s="60">
        <f t="shared" si="0"/>
        <v>0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</row>
    <row r="31" spans="1:19" ht="22.5" hidden="1">
      <c r="A31" s="117"/>
      <c r="B31" s="120"/>
      <c r="C31" s="120"/>
      <c r="D31" s="123"/>
      <c r="E31" s="58">
        <v>144</v>
      </c>
      <c r="F31" s="59" t="s">
        <v>42</v>
      </c>
      <c r="G31" s="60">
        <f t="shared" si="0"/>
        <v>0</v>
      </c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</row>
    <row r="32" spans="1:19" hidden="1">
      <c r="A32" s="117"/>
      <c r="B32" s="120"/>
      <c r="C32" s="120"/>
      <c r="D32" s="123"/>
      <c r="E32" s="58">
        <v>149</v>
      </c>
      <c r="F32" s="59" t="s">
        <v>43</v>
      </c>
      <c r="G32" s="60">
        <f t="shared" si="0"/>
        <v>0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</row>
    <row r="33" spans="1:19" hidden="1">
      <c r="A33" s="117"/>
      <c r="B33" s="120"/>
      <c r="C33" s="120"/>
      <c r="D33" s="123"/>
      <c r="E33" s="58">
        <v>151</v>
      </c>
      <c r="F33" s="59" t="s">
        <v>44</v>
      </c>
      <c r="G33" s="60">
        <f t="shared" si="0"/>
        <v>0</v>
      </c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</row>
    <row r="34" spans="1:19" hidden="1">
      <c r="A34" s="117"/>
      <c r="B34" s="120"/>
      <c r="C34" s="120"/>
      <c r="D34" s="123"/>
      <c r="E34" s="58">
        <v>152</v>
      </c>
      <c r="F34" s="59" t="s">
        <v>45</v>
      </c>
      <c r="G34" s="60">
        <f t="shared" si="0"/>
        <v>0</v>
      </c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</row>
    <row r="35" spans="1:19" hidden="1">
      <c r="A35" s="117"/>
      <c r="B35" s="120"/>
      <c r="C35" s="120"/>
      <c r="D35" s="123"/>
      <c r="E35" s="58">
        <v>153</v>
      </c>
      <c r="F35" s="59" t="s">
        <v>46</v>
      </c>
      <c r="G35" s="60">
        <f t="shared" si="0"/>
        <v>0</v>
      </c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</row>
    <row r="36" spans="1:19" hidden="1">
      <c r="A36" s="117"/>
      <c r="B36" s="120"/>
      <c r="C36" s="120"/>
      <c r="D36" s="123"/>
      <c r="E36" s="58">
        <v>154</v>
      </c>
      <c r="F36" s="59" t="s">
        <v>47</v>
      </c>
      <c r="G36" s="60">
        <f t="shared" si="0"/>
        <v>0</v>
      </c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</row>
    <row r="37" spans="1:19" ht="22.5" hidden="1">
      <c r="A37" s="117"/>
      <c r="B37" s="120"/>
      <c r="C37" s="120"/>
      <c r="D37" s="123"/>
      <c r="E37" s="58">
        <v>156</v>
      </c>
      <c r="F37" s="59" t="s">
        <v>48</v>
      </c>
      <c r="G37" s="60">
        <f t="shared" si="0"/>
        <v>0</v>
      </c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</row>
    <row r="38" spans="1:19" hidden="1">
      <c r="A38" s="117"/>
      <c r="B38" s="120"/>
      <c r="C38" s="120"/>
      <c r="D38" s="123"/>
      <c r="E38" s="58">
        <v>159</v>
      </c>
      <c r="F38" s="59" t="s">
        <v>49</v>
      </c>
      <c r="G38" s="60">
        <f t="shared" si="0"/>
        <v>0</v>
      </c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</row>
    <row r="39" spans="1:19" ht="22.5" hidden="1">
      <c r="A39" s="117"/>
      <c r="B39" s="120"/>
      <c r="C39" s="120"/>
      <c r="D39" s="123"/>
      <c r="E39" s="58">
        <v>161</v>
      </c>
      <c r="F39" s="59" t="s">
        <v>50</v>
      </c>
      <c r="G39" s="60">
        <f t="shared" si="0"/>
        <v>0</v>
      </c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</row>
    <row r="40" spans="1:19" ht="22.5" hidden="1">
      <c r="A40" s="117"/>
      <c r="B40" s="120"/>
      <c r="C40" s="120"/>
      <c r="D40" s="123"/>
      <c r="E40" s="58">
        <v>162</v>
      </c>
      <c r="F40" s="63" t="s">
        <v>51</v>
      </c>
      <c r="G40" s="60">
        <f t="shared" si="0"/>
        <v>0</v>
      </c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</row>
    <row r="41" spans="1:19" ht="22.5" hidden="1">
      <c r="A41" s="117"/>
      <c r="B41" s="120"/>
      <c r="C41" s="120"/>
      <c r="D41" s="123"/>
      <c r="E41" s="64">
        <v>165</v>
      </c>
      <c r="F41" s="65" t="s">
        <v>52</v>
      </c>
      <c r="G41" s="60">
        <f t="shared" si="0"/>
        <v>0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</row>
    <row r="42" spans="1:19" hidden="1">
      <c r="A42" s="117"/>
      <c r="B42" s="120"/>
      <c r="C42" s="120"/>
      <c r="D42" s="123"/>
      <c r="E42" s="66">
        <v>169</v>
      </c>
      <c r="F42" s="67" t="s">
        <v>53</v>
      </c>
      <c r="G42" s="60">
        <f t="shared" si="0"/>
        <v>0</v>
      </c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</row>
    <row r="43" spans="1:19" hidden="1">
      <c r="A43" s="117"/>
      <c r="B43" s="120"/>
      <c r="C43" s="120"/>
      <c r="D43" s="123"/>
      <c r="E43" s="68">
        <v>322</v>
      </c>
      <c r="F43" s="69" t="s">
        <v>54</v>
      </c>
      <c r="G43" s="60">
        <f t="shared" si="0"/>
        <v>0</v>
      </c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</row>
    <row r="44" spans="1:19" hidden="1">
      <c r="A44" s="117"/>
      <c r="B44" s="120"/>
      <c r="C44" s="120"/>
      <c r="D44" s="123"/>
      <c r="E44" s="70">
        <v>324</v>
      </c>
      <c r="F44" s="65" t="s">
        <v>55</v>
      </c>
      <c r="G44" s="60">
        <f t="shared" si="0"/>
        <v>0</v>
      </c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</row>
    <row r="45" spans="1:19" hidden="1">
      <c r="A45" s="117"/>
      <c r="B45" s="120"/>
      <c r="C45" s="120"/>
      <c r="D45" s="123"/>
      <c r="E45" s="70">
        <v>413</v>
      </c>
      <c r="F45" s="65" t="s">
        <v>56</v>
      </c>
      <c r="G45" s="60">
        <f t="shared" si="0"/>
        <v>0</v>
      </c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</row>
    <row r="46" spans="1:19" ht="33.75" hidden="1">
      <c r="A46" s="117"/>
      <c r="B46" s="120"/>
      <c r="C46" s="120"/>
      <c r="D46" s="123"/>
      <c r="E46" s="58">
        <v>414</v>
      </c>
      <c r="F46" s="71" t="s">
        <v>57</v>
      </c>
      <c r="G46" s="60">
        <f t="shared" si="0"/>
        <v>0</v>
      </c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</row>
    <row r="47" spans="1:19" hidden="1">
      <c r="A47" s="117"/>
      <c r="B47" s="120"/>
      <c r="C47" s="120"/>
      <c r="D47" s="123"/>
      <c r="E47" s="73">
        <v>416</v>
      </c>
      <c r="F47" s="59" t="s">
        <v>58</v>
      </c>
      <c r="G47" s="60">
        <f t="shared" si="0"/>
        <v>0</v>
      </c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</row>
    <row r="48" spans="1:19" ht="22.5" hidden="1">
      <c r="A48" s="117"/>
      <c r="B48" s="120"/>
      <c r="C48" s="120"/>
      <c r="D48" s="123"/>
      <c r="E48" s="73">
        <v>418</v>
      </c>
      <c r="F48" s="62" t="s">
        <v>59</v>
      </c>
      <c r="G48" s="60">
        <f t="shared" si="0"/>
        <v>0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</row>
    <row r="49" spans="1:20" ht="17.25" hidden="1" customHeight="1">
      <c r="A49" s="117"/>
      <c r="B49" s="120"/>
      <c r="C49" s="120"/>
      <c r="D49" s="123"/>
      <c r="E49" s="66">
        <v>419</v>
      </c>
      <c r="F49" s="74" t="s">
        <v>60</v>
      </c>
      <c r="G49" s="60">
        <f t="shared" si="0"/>
        <v>0</v>
      </c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</row>
    <row r="50" spans="1:20" ht="31.5" hidden="1" customHeight="1">
      <c r="A50" s="117"/>
      <c r="B50" s="120"/>
      <c r="C50" s="120"/>
      <c r="D50" s="123"/>
      <c r="E50" s="68">
        <v>421</v>
      </c>
      <c r="F50" s="69" t="s">
        <v>61</v>
      </c>
      <c r="G50" s="60">
        <f t="shared" si="0"/>
        <v>0</v>
      </c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</row>
    <row r="51" spans="1:20" ht="37.5" hidden="1" customHeight="1">
      <c r="A51" s="118"/>
      <c r="B51" s="121"/>
      <c r="C51" s="121"/>
      <c r="D51" s="124"/>
      <c r="E51" s="68">
        <v>423</v>
      </c>
      <c r="F51" s="69" t="s">
        <v>62</v>
      </c>
      <c r="G51" s="60">
        <f t="shared" si="0"/>
        <v>0</v>
      </c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</row>
    <row r="52" spans="1:20" ht="20.25" customHeight="1">
      <c r="A52" s="125"/>
      <c r="B52" s="125"/>
      <c r="C52" s="125"/>
      <c r="D52" s="125"/>
      <c r="E52" s="75"/>
      <c r="F52" s="75" t="s">
        <v>63</v>
      </c>
      <c r="G52" s="60">
        <f>SUM(H52:S52)</f>
        <v>24623</v>
      </c>
      <c r="H52" s="76">
        <f>SUM(H19:H51)</f>
        <v>0</v>
      </c>
      <c r="I52" s="76">
        <f>SUM(I19:I51)</f>
        <v>4108</v>
      </c>
      <c r="J52" s="76">
        <f t="shared" ref="J52:S52" si="1">SUM(J19:J51)</f>
        <v>2052</v>
      </c>
      <c r="K52" s="76">
        <f t="shared" si="1"/>
        <v>2052</v>
      </c>
      <c r="L52" s="76">
        <f t="shared" si="1"/>
        <v>2052</v>
      </c>
      <c r="M52" s="76">
        <f t="shared" si="1"/>
        <v>2052</v>
      </c>
      <c r="N52" s="76">
        <f t="shared" si="1"/>
        <v>4104</v>
      </c>
      <c r="O52" s="76">
        <f t="shared" si="1"/>
        <v>0</v>
      </c>
      <c r="P52" s="76">
        <f t="shared" si="1"/>
        <v>2052</v>
      </c>
      <c r="Q52" s="76">
        <f t="shared" si="1"/>
        <v>2051</v>
      </c>
      <c r="R52" s="76">
        <f t="shared" si="1"/>
        <v>2049</v>
      </c>
      <c r="S52" s="76">
        <f t="shared" si="1"/>
        <v>2051</v>
      </c>
    </row>
    <row r="53" spans="1:20" ht="19.5" customHeight="1">
      <c r="A53" s="46"/>
      <c r="B53" s="46"/>
      <c r="C53" s="46"/>
      <c r="D53" s="126"/>
      <c r="E53" s="126"/>
      <c r="F53" s="126"/>
      <c r="G53" s="46"/>
      <c r="H53" s="77"/>
      <c r="I53" s="78"/>
      <c r="J53" s="78"/>
      <c r="K53" s="78"/>
      <c r="L53" s="127"/>
      <c r="M53" s="127"/>
      <c r="N53" s="127"/>
      <c r="O53" s="127"/>
      <c r="P53" s="127"/>
      <c r="Q53" s="46"/>
      <c r="R53" s="46"/>
      <c r="S53" s="46"/>
    </row>
    <row r="54" spans="1:20" ht="11.25" customHeight="1">
      <c r="A54" s="46"/>
      <c r="B54" s="46"/>
      <c r="C54" s="46"/>
      <c r="D54" s="128" t="s">
        <v>64</v>
      </c>
      <c r="E54" s="128"/>
      <c r="F54" s="128"/>
      <c r="G54" s="46" t="s">
        <v>65</v>
      </c>
      <c r="H54" s="77"/>
      <c r="I54" s="79"/>
      <c r="J54" s="80" t="s">
        <v>74</v>
      </c>
      <c r="K54" s="81"/>
      <c r="L54" s="79"/>
      <c r="M54" s="79"/>
      <c r="N54" s="79"/>
      <c r="O54" s="79"/>
      <c r="P54" s="79"/>
      <c r="Q54" s="46"/>
      <c r="R54" s="46"/>
      <c r="S54" s="46"/>
    </row>
    <row r="55" spans="1:20" ht="17.25" customHeight="1">
      <c r="A55" s="46"/>
      <c r="B55" s="46"/>
      <c r="C55" s="46"/>
      <c r="D55" s="46"/>
      <c r="E55" s="46"/>
      <c r="F55" s="46"/>
      <c r="G55" s="129" t="s">
        <v>66</v>
      </c>
      <c r="H55" s="129"/>
      <c r="I55" s="46"/>
      <c r="J55" s="46" t="s">
        <v>67</v>
      </c>
      <c r="K55" s="46"/>
      <c r="L55" s="46"/>
      <c r="M55" s="46"/>
      <c r="N55" s="46"/>
      <c r="O55" s="46"/>
      <c r="P55" s="46"/>
      <c r="Q55" s="46"/>
      <c r="R55" s="46"/>
      <c r="S55" s="46"/>
    </row>
    <row r="56" spans="1:20" ht="15.75" customHeight="1">
      <c r="A56" s="46"/>
      <c r="B56" s="46"/>
      <c r="C56" s="77"/>
      <c r="D56" s="77"/>
      <c r="E56" s="77"/>
      <c r="F56" s="82"/>
      <c r="G56" s="130" t="s">
        <v>68</v>
      </c>
      <c r="H56" s="130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1:20" ht="0.75" customHeight="1">
      <c r="A57" s="46"/>
      <c r="B57" s="46"/>
      <c r="C57" s="46"/>
      <c r="D57" s="128" t="s">
        <v>69</v>
      </c>
      <c r="E57" s="128"/>
      <c r="F57" s="128"/>
      <c r="G57" s="46" t="s">
        <v>65</v>
      </c>
      <c r="H57" s="77"/>
      <c r="I57" s="79"/>
      <c r="J57" s="80" t="s">
        <v>75</v>
      </c>
      <c r="K57" s="81"/>
      <c r="L57" s="46"/>
      <c r="M57" s="46"/>
      <c r="N57" s="46"/>
      <c r="O57" s="46"/>
      <c r="P57" s="46"/>
      <c r="Q57" s="46"/>
      <c r="R57" s="46"/>
      <c r="S57" s="46"/>
    </row>
    <row r="58" spans="1:20" ht="27.75" customHeight="1">
      <c r="A58" s="46"/>
      <c r="B58" s="46"/>
      <c r="C58" s="46"/>
      <c r="D58" s="46"/>
      <c r="E58" s="46"/>
      <c r="F58" s="46"/>
      <c r="G58" s="129" t="s">
        <v>66</v>
      </c>
      <c r="H58" s="129"/>
      <c r="I58" s="46"/>
      <c r="J58" s="46" t="s">
        <v>67</v>
      </c>
      <c r="K58" s="46"/>
      <c r="L58" s="46"/>
      <c r="M58" s="46"/>
      <c r="N58" s="46"/>
      <c r="O58" s="46"/>
      <c r="P58" s="46"/>
      <c r="Q58" s="46"/>
      <c r="R58" s="46"/>
      <c r="S58" s="46"/>
      <c r="T58" s="38"/>
    </row>
    <row r="59" spans="1:20" ht="31.5" customHeight="1"/>
    <row r="60" spans="1:20" ht="15.75" customHeight="1">
      <c r="O60" s="2"/>
      <c r="S60" s="3" t="s">
        <v>70</v>
      </c>
    </row>
    <row r="61" spans="1:20" ht="15.75" customHeight="1">
      <c r="A61" s="106"/>
      <c r="B61" s="106"/>
      <c r="C61" s="106"/>
      <c r="D61" s="106"/>
      <c r="E61" s="106"/>
      <c r="F61" s="106"/>
      <c r="G61" s="106"/>
      <c r="O61" s="4"/>
      <c r="P61" s="5"/>
      <c r="S61" s="3" t="s">
        <v>1</v>
      </c>
    </row>
    <row r="62" spans="1:20" ht="15.75" customHeight="1">
      <c r="A62" s="97"/>
      <c r="B62" s="97"/>
      <c r="C62" s="97"/>
      <c r="D62" s="97"/>
      <c r="E62" s="97"/>
      <c r="F62" s="97"/>
      <c r="G62" s="97"/>
      <c r="O62" s="4"/>
      <c r="P62" s="5"/>
      <c r="S62" s="3" t="s">
        <v>2</v>
      </c>
      <c r="T62" s="39"/>
    </row>
    <row r="63" spans="1:20" ht="12" customHeight="1">
      <c r="A63" s="43"/>
      <c r="B63" s="43"/>
      <c r="C63" s="43"/>
      <c r="D63" s="43"/>
      <c r="E63" s="43"/>
      <c r="F63" s="43"/>
      <c r="G63" s="43"/>
      <c r="O63" s="4"/>
      <c r="P63" s="5"/>
      <c r="S63" s="1" t="s">
        <v>3</v>
      </c>
    </row>
    <row r="64" spans="1:20" ht="18.75">
      <c r="A64" s="43"/>
      <c r="B64" s="43"/>
      <c r="C64" s="43"/>
      <c r="D64" s="43"/>
      <c r="E64" s="43"/>
      <c r="F64" s="43"/>
      <c r="G64" s="43"/>
      <c r="O64" s="4"/>
      <c r="P64" s="5"/>
      <c r="Q64" s="5"/>
      <c r="R64" s="5"/>
      <c r="S64" s="3"/>
    </row>
    <row r="65" spans="1:19" ht="15.75">
      <c r="A65" s="98" t="s">
        <v>72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</row>
    <row r="66" spans="1:19" ht="15.75">
      <c r="A66" s="44"/>
      <c r="B66" s="45"/>
      <c r="C66" s="6" t="s">
        <v>4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</row>
    <row r="67" spans="1:19" ht="14.25">
      <c r="A67" s="7"/>
      <c r="B67" s="8" t="s">
        <v>5</v>
      </c>
      <c r="C67" s="9" t="s">
        <v>6</v>
      </c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4.25">
      <c r="A68" s="7"/>
      <c r="B68" s="7"/>
      <c r="C68" s="11" t="s">
        <v>73</v>
      </c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ht="14.25">
      <c r="A69" s="7"/>
      <c r="B69" s="7"/>
      <c r="C69" s="11" t="s">
        <v>7</v>
      </c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ht="15.75">
      <c r="A70" s="12"/>
      <c r="B70" s="12"/>
      <c r="C70" s="11" t="s">
        <v>8</v>
      </c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5.75">
      <c r="A71" s="12"/>
      <c r="B71" s="12"/>
      <c r="C71" s="11" t="s">
        <v>77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ht="15.75">
      <c r="A72" s="12"/>
      <c r="B72" s="12"/>
      <c r="C72" s="1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>
      <c r="A73" s="100" t="s">
        <v>9</v>
      </c>
      <c r="B73" s="101"/>
      <c r="C73" s="101"/>
      <c r="D73" s="101"/>
      <c r="E73" s="101"/>
      <c r="F73" s="102" t="s">
        <v>10</v>
      </c>
      <c r="G73" s="102" t="s">
        <v>11</v>
      </c>
      <c r="H73" s="91" t="s">
        <v>12</v>
      </c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4" spans="1:19">
      <c r="A74" s="103" t="s">
        <v>13</v>
      </c>
      <c r="B74" s="91" t="s">
        <v>14</v>
      </c>
      <c r="C74" s="91"/>
      <c r="D74" s="91"/>
      <c r="E74" s="91"/>
      <c r="F74" s="102"/>
      <c r="G74" s="102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19">
      <c r="A75" s="104"/>
      <c r="B75" s="88"/>
      <c r="C75" s="91" t="s">
        <v>15</v>
      </c>
      <c r="D75" s="91"/>
      <c r="E75" s="91"/>
      <c r="F75" s="102"/>
      <c r="G75" s="102"/>
      <c r="H75" s="87" t="s">
        <v>16</v>
      </c>
      <c r="I75" s="87" t="s">
        <v>17</v>
      </c>
      <c r="J75" s="87" t="s">
        <v>18</v>
      </c>
      <c r="K75" s="87" t="s">
        <v>19</v>
      </c>
      <c r="L75" s="87" t="s">
        <v>20</v>
      </c>
      <c r="M75" s="87" t="s">
        <v>21</v>
      </c>
      <c r="N75" s="87" t="s">
        <v>22</v>
      </c>
      <c r="O75" s="87" t="s">
        <v>23</v>
      </c>
      <c r="P75" s="87" t="s">
        <v>24</v>
      </c>
      <c r="Q75" s="87" t="s">
        <v>25</v>
      </c>
      <c r="R75" s="87" t="s">
        <v>26</v>
      </c>
      <c r="S75" s="87" t="s">
        <v>27</v>
      </c>
    </row>
    <row r="76" spans="1:19">
      <c r="A76" s="104"/>
      <c r="B76" s="89"/>
      <c r="C76" s="88"/>
      <c r="D76" s="91" t="s">
        <v>28</v>
      </c>
      <c r="E76" s="91"/>
      <c r="F76" s="102"/>
      <c r="G76" s="102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</row>
    <row r="77" spans="1:19" ht="38.25">
      <c r="A77" s="104"/>
      <c r="B77" s="89"/>
      <c r="C77" s="89"/>
      <c r="D77" s="92"/>
      <c r="E77" s="14" t="s">
        <v>29</v>
      </c>
      <c r="F77" s="102"/>
      <c r="G77" s="102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</row>
    <row r="78" spans="1:19" ht="15">
      <c r="A78" s="104"/>
      <c r="B78" s="89"/>
      <c r="C78" s="89"/>
      <c r="D78" s="93"/>
      <c r="E78" s="15">
        <v>111</v>
      </c>
      <c r="F78" s="16" t="s">
        <v>30</v>
      </c>
      <c r="G78" s="17">
        <f>SUM(H78:S78)</f>
        <v>20300</v>
      </c>
      <c r="H78" s="40">
        <f>G19</f>
        <v>20300</v>
      </c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</row>
    <row r="79" spans="1:19" ht="15">
      <c r="A79" s="104"/>
      <c r="B79" s="89"/>
      <c r="C79" s="89"/>
      <c r="D79" s="93"/>
      <c r="E79" s="15">
        <v>112</v>
      </c>
      <c r="F79" s="18" t="s">
        <v>31</v>
      </c>
      <c r="G79" s="17">
        <f t="shared" ref="G79:G110" si="2">SUM(H79:S79)</f>
        <v>0</v>
      </c>
      <c r="H79" s="40">
        <f t="shared" ref="H79:H110" si="3">G20</f>
        <v>0</v>
      </c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</row>
    <row r="80" spans="1:19" ht="15">
      <c r="A80" s="104"/>
      <c r="B80" s="89"/>
      <c r="C80" s="89"/>
      <c r="D80" s="93"/>
      <c r="E80" s="15">
        <v>113</v>
      </c>
      <c r="F80" s="18" t="s">
        <v>32</v>
      </c>
      <c r="G80" s="17">
        <f t="shared" si="2"/>
        <v>2003</v>
      </c>
      <c r="H80" s="40">
        <f t="shared" si="3"/>
        <v>2003</v>
      </c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</row>
    <row r="81" spans="1:19" ht="15">
      <c r="A81" s="104"/>
      <c r="B81" s="89"/>
      <c r="C81" s="89"/>
      <c r="D81" s="93"/>
      <c r="E81" s="15">
        <v>121</v>
      </c>
      <c r="F81" s="18" t="s">
        <v>33</v>
      </c>
      <c r="G81" s="17">
        <f t="shared" si="2"/>
        <v>1072</v>
      </c>
      <c r="H81" s="40">
        <f>G22</f>
        <v>1072</v>
      </c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</row>
    <row r="82" spans="1:19" ht="38.25">
      <c r="A82" s="104"/>
      <c r="B82" s="89"/>
      <c r="C82" s="89"/>
      <c r="D82" s="93"/>
      <c r="E82" s="15">
        <v>122</v>
      </c>
      <c r="F82" s="18" t="s">
        <v>34</v>
      </c>
      <c r="G82" s="17">
        <f t="shared" si="2"/>
        <v>639</v>
      </c>
      <c r="H82" s="40">
        <f t="shared" si="3"/>
        <v>639</v>
      </c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</row>
    <row r="83" spans="1:19" ht="15">
      <c r="A83" s="104"/>
      <c r="B83" s="89"/>
      <c r="C83" s="89"/>
      <c r="D83" s="93"/>
      <c r="E83" s="15">
        <v>123</v>
      </c>
      <c r="F83" s="18" t="s">
        <v>35</v>
      </c>
      <c r="G83" s="17">
        <f t="shared" si="2"/>
        <v>0</v>
      </c>
      <c r="H83" s="40">
        <f t="shared" si="3"/>
        <v>0</v>
      </c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</row>
    <row r="84" spans="1:19" ht="38.25">
      <c r="A84" s="104"/>
      <c r="B84" s="89"/>
      <c r="C84" s="89"/>
      <c r="D84" s="93"/>
      <c r="E84" s="15">
        <v>124</v>
      </c>
      <c r="F84" s="16" t="s">
        <v>36</v>
      </c>
      <c r="G84" s="17">
        <f t="shared" si="2"/>
        <v>609</v>
      </c>
      <c r="H84" s="40">
        <f t="shared" si="3"/>
        <v>609</v>
      </c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</row>
    <row r="85" spans="1:19" ht="25.5">
      <c r="A85" s="104"/>
      <c r="B85" s="89"/>
      <c r="C85" s="89"/>
      <c r="D85" s="93"/>
      <c r="E85" s="15">
        <v>131</v>
      </c>
      <c r="F85" s="16" t="s">
        <v>37</v>
      </c>
      <c r="G85" s="17">
        <f t="shared" si="2"/>
        <v>0</v>
      </c>
      <c r="H85" s="40">
        <f t="shared" si="3"/>
        <v>0</v>
      </c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</row>
    <row r="86" spans="1:19" ht="25.5">
      <c r="A86" s="104"/>
      <c r="B86" s="89"/>
      <c r="C86" s="89"/>
      <c r="D86" s="93"/>
      <c r="E86" s="15">
        <v>135</v>
      </c>
      <c r="F86" s="16" t="s">
        <v>38</v>
      </c>
      <c r="G86" s="17">
        <f t="shared" si="2"/>
        <v>0</v>
      </c>
      <c r="H86" s="40">
        <f t="shared" si="3"/>
        <v>0</v>
      </c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</row>
    <row r="87" spans="1:19" ht="38.25">
      <c r="A87" s="104"/>
      <c r="B87" s="89"/>
      <c r="C87" s="89"/>
      <c r="D87" s="93"/>
      <c r="E87" s="15">
        <v>136</v>
      </c>
      <c r="F87" s="16" t="s">
        <v>39</v>
      </c>
      <c r="G87" s="17">
        <f t="shared" si="2"/>
        <v>0</v>
      </c>
      <c r="H87" s="40">
        <f t="shared" si="3"/>
        <v>0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</row>
    <row r="88" spans="1:19" ht="15">
      <c r="A88" s="104"/>
      <c r="B88" s="89"/>
      <c r="C88" s="89"/>
      <c r="D88" s="93"/>
      <c r="E88" s="15">
        <v>141</v>
      </c>
      <c r="F88" s="16" t="s">
        <v>40</v>
      </c>
      <c r="G88" s="17">
        <f t="shared" si="2"/>
        <v>0</v>
      </c>
      <c r="H88" s="40">
        <f t="shared" si="3"/>
        <v>0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</row>
    <row r="89" spans="1:19" ht="38.25">
      <c r="A89" s="104"/>
      <c r="B89" s="89"/>
      <c r="C89" s="89"/>
      <c r="D89" s="93"/>
      <c r="E89" s="15">
        <v>142</v>
      </c>
      <c r="F89" s="16" t="s">
        <v>41</v>
      </c>
      <c r="G89" s="17">
        <f t="shared" si="2"/>
        <v>0</v>
      </c>
      <c r="H89" s="40">
        <f t="shared" si="3"/>
        <v>0</v>
      </c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</row>
    <row r="90" spans="1:19" ht="25.5">
      <c r="A90" s="104"/>
      <c r="B90" s="89"/>
      <c r="C90" s="89"/>
      <c r="D90" s="93"/>
      <c r="E90" s="15">
        <v>144</v>
      </c>
      <c r="F90" s="16" t="s">
        <v>42</v>
      </c>
      <c r="G90" s="17">
        <f t="shared" si="2"/>
        <v>0</v>
      </c>
      <c r="H90" s="40">
        <f t="shared" si="3"/>
        <v>0</v>
      </c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</row>
    <row r="91" spans="1:19" ht="15">
      <c r="A91" s="104"/>
      <c r="B91" s="89"/>
      <c r="C91" s="89"/>
      <c r="D91" s="93"/>
      <c r="E91" s="15">
        <v>149</v>
      </c>
      <c r="F91" s="16" t="s">
        <v>43</v>
      </c>
      <c r="G91" s="17">
        <f t="shared" si="2"/>
        <v>0</v>
      </c>
      <c r="H91" s="40">
        <f t="shared" si="3"/>
        <v>0</v>
      </c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</row>
    <row r="92" spans="1:19" ht="15">
      <c r="A92" s="104"/>
      <c r="B92" s="89"/>
      <c r="C92" s="89"/>
      <c r="D92" s="93"/>
      <c r="E92" s="15">
        <v>151</v>
      </c>
      <c r="F92" s="16" t="s">
        <v>44</v>
      </c>
      <c r="G92" s="17">
        <f t="shared" si="2"/>
        <v>0</v>
      </c>
      <c r="H92" s="40">
        <f t="shared" si="3"/>
        <v>0</v>
      </c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</row>
    <row r="93" spans="1:19" ht="15">
      <c r="A93" s="104"/>
      <c r="B93" s="89"/>
      <c r="C93" s="89"/>
      <c r="D93" s="93"/>
      <c r="E93" s="15">
        <v>152</v>
      </c>
      <c r="F93" s="16" t="s">
        <v>45</v>
      </c>
      <c r="G93" s="17">
        <f t="shared" si="2"/>
        <v>0</v>
      </c>
      <c r="H93" s="40">
        <f t="shared" si="3"/>
        <v>0</v>
      </c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</row>
    <row r="94" spans="1:19" ht="15">
      <c r="A94" s="104"/>
      <c r="B94" s="89"/>
      <c r="C94" s="89"/>
      <c r="D94" s="93"/>
      <c r="E94" s="15">
        <v>153</v>
      </c>
      <c r="F94" s="16" t="s">
        <v>46</v>
      </c>
      <c r="G94" s="17">
        <f t="shared" si="2"/>
        <v>0</v>
      </c>
      <c r="H94" s="40">
        <f t="shared" si="3"/>
        <v>0</v>
      </c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</row>
    <row r="95" spans="1:19" ht="15">
      <c r="A95" s="104"/>
      <c r="B95" s="89"/>
      <c r="C95" s="89"/>
      <c r="D95" s="93"/>
      <c r="E95" s="15">
        <v>154</v>
      </c>
      <c r="F95" s="16" t="s">
        <v>47</v>
      </c>
      <c r="G95" s="17">
        <f t="shared" si="2"/>
        <v>0</v>
      </c>
      <c r="H95" s="40">
        <f t="shared" si="3"/>
        <v>0</v>
      </c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</row>
    <row r="96" spans="1:19" ht="25.5">
      <c r="A96" s="104"/>
      <c r="B96" s="89"/>
      <c r="C96" s="89"/>
      <c r="D96" s="93"/>
      <c r="E96" s="15">
        <v>156</v>
      </c>
      <c r="F96" s="16" t="s">
        <v>48</v>
      </c>
      <c r="G96" s="17">
        <f t="shared" si="2"/>
        <v>0</v>
      </c>
      <c r="H96" s="40">
        <f t="shared" si="3"/>
        <v>0</v>
      </c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</row>
    <row r="97" spans="1:19" ht="15">
      <c r="A97" s="104"/>
      <c r="B97" s="89"/>
      <c r="C97" s="89"/>
      <c r="D97" s="93"/>
      <c r="E97" s="15">
        <v>159</v>
      </c>
      <c r="F97" s="16" t="s">
        <v>49</v>
      </c>
      <c r="G97" s="17">
        <f t="shared" si="2"/>
        <v>0</v>
      </c>
      <c r="H97" s="40">
        <f t="shared" si="3"/>
        <v>0</v>
      </c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</row>
    <row r="98" spans="1:19" ht="25.5">
      <c r="A98" s="104"/>
      <c r="B98" s="89"/>
      <c r="C98" s="89"/>
      <c r="D98" s="93"/>
      <c r="E98" s="15">
        <v>161</v>
      </c>
      <c r="F98" s="16" t="s">
        <v>50</v>
      </c>
      <c r="G98" s="17">
        <f t="shared" si="2"/>
        <v>0</v>
      </c>
      <c r="H98" s="40">
        <f t="shared" si="3"/>
        <v>0</v>
      </c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</row>
    <row r="99" spans="1:19" ht="25.5">
      <c r="A99" s="104"/>
      <c r="B99" s="89"/>
      <c r="C99" s="89"/>
      <c r="D99" s="93"/>
      <c r="E99" s="15">
        <v>162</v>
      </c>
      <c r="F99" s="19" t="s">
        <v>51</v>
      </c>
      <c r="G99" s="17">
        <f t="shared" si="2"/>
        <v>0</v>
      </c>
      <c r="H99" s="40">
        <f t="shared" si="3"/>
        <v>0</v>
      </c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</row>
    <row r="100" spans="1:19" ht="25.5">
      <c r="A100" s="104"/>
      <c r="B100" s="89"/>
      <c r="C100" s="89"/>
      <c r="D100" s="93"/>
      <c r="E100" s="20">
        <v>165</v>
      </c>
      <c r="F100" s="21" t="s">
        <v>52</v>
      </c>
      <c r="G100" s="17">
        <f t="shared" si="2"/>
        <v>0</v>
      </c>
      <c r="H100" s="40">
        <f t="shared" si="3"/>
        <v>0</v>
      </c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</row>
    <row r="101" spans="1:19" ht="15">
      <c r="A101" s="104"/>
      <c r="B101" s="89"/>
      <c r="C101" s="89"/>
      <c r="D101" s="93"/>
      <c r="E101" s="22">
        <v>169</v>
      </c>
      <c r="F101" s="23" t="s">
        <v>53</v>
      </c>
      <c r="G101" s="17">
        <f t="shared" si="2"/>
        <v>0</v>
      </c>
      <c r="H101" s="40">
        <f t="shared" si="3"/>
        <v>0</v>
      </c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</row>
    <row r="102" spans="1:19" ht="15">
      <c r="A102" s="104"/>
      <c r="B102" s="89"/>
      <c r="C102" s="89"/>
      <c r="D102" s="93"/>
      <c r="E102" s="24">
        <v>322</v>
      </c>
      <c r="F102" s="25" t="s">
        <v>54</v>
      </c>
      <c r="G102" s="17">
        <f t="shared" si="2"/>
        <v>0</v>
      </c>
      <c r="H102" s="40">
        <f t="shared" si="3"/>
        <v>0</v>
      </c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</row>
    <row r="103" spans="1:19" ht="15">
      <c r="A103" s="104"/>
      <c r="B103" s="89"/>
      <c r="C103" s="89"/>
      <c r="D103" s="93"/>
      <c r="E103" s="26">
        <v>324</v>
      </c>
      <c r="F103" s="21" t="s">
        <v>55</v>
      </c>
      <c r="G103" s="17">
        <f t="shared" si="2"/>
        <v>0</v>
      </c>
      <c r="H103" s="40">
        <f t="shared" si="3"/>
        <v>0</v>
      </c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</row>
    <row r="104" spans="1:19" ht="15">
      <c r="A104" s="104"/>
      <c r="B104" s="89"/>
      <c r="C104" s="89"/>
      <c r="D104" s="93"/>
      <c r="E104" s="26">
        <v>413</v>
      </c>
      <c r="F104" s="21" t="s">
        <v>56</v>
      </c>
      <c r="G104" s="17">
        <f t="shared" si="2"/>
        <v>0</v>
      </c>
      <c r="H104" s="40">
        <f t="shared" si="3"/>
        <v>0</v>
      </c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</row>
    <row r="105" spans="1:19" ht="51">
      <c r="A105" s="104"/>
      <c r="B105" s="89"/>
      <c r="C105" s="89"/>
      <c r="D105" s="93"/>
      <c r="E105" s="15">
        <v>414</v>
      </c>
      <c r="F105" s="27" t="s">
        <v>57</v>
      </c>
      <c r="G105" s="17">
        <f t="shared" si="2"/>
        <v>0</v>
      </c>
      <c r="H105" s="40">
        <f t="shared" si="3"/>
        <v>0</v>
      </c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</row>
    <row r="106" spans="1:19" ht="25.5">
      <c r="A106" s="104"/>
      <c r="B106" s="89"/>
      <c r="C106" s="89"/>
      <c r="D106" s="93"/>
      <c r="E106" s="28">
        <v>416</v>
      </c>
      <c r="F106" s="16" t="s">
        <v>58</v>
      </c>
      <c r="G106" s="17">
        <f t="shared" si="2"/>
        <v>0</v>
      </c>
      <c r="H106" s="40">
        <f t="shared" si="3"/>
        <v>0</v>
      </c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</row>
    <row r="107" spans="1:19" ht="38.25">
      <c r="A107" s="104"/>
      <c r="B107" s="89"/>
      <c r="C107" s="89"/>
      <c r="D107" s="93"/>
      <c r="E107" s="28">
        <v>418</v>
      </c>
      <c r="F107" s="18" t="s">
        <v>59</v>
      </c>
      <c r="G107" s="17">
        <f t="shared" si="2"/>
        <v>0</v>
      </c>
      <c r="H107" s="40">
        <f t="shared" si="3"/>
        <v>0</v>
      </c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</row>
    <row r="108" spans="1:19" ht="25.5">
      <c r="A108" s="104"/>
      <c r="B108" s="89"/>
      <c r="C108" s="89"/>
      <c r="D108" s="93"/>
      <c r="E108" s="22">
        <v>419</v>
      </c>
      <c r="F108" s="29" t="s">
        <v>60</v>
      </c>
      <c r="G108" s="17">
        <f t="shared" si="2"/>
        <v>0</v>
      </c>
      <c r="H108" s="40">
        <f t="shared" si="3"/>
        <v>0</v>
      </c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38.25">
      <c r="A109" s="104"/>
      <c r="B109" s="89"/>
      <c r="C109" s="89"/>
      <c r="D109" s="93"/>
      <c r="E109" s="24">
        <v>421</v>
      </c>
      <c r="F109" s="25" t="s">
        <v>61</v>
      </c>
      <c r="G109" s="17">
        <f t="shared" si="2"/>
        <v>0</v>
      </c>
      <c r="H109" s="40">
        <f t="shared" si="3"/>
        <v>0</v>
      </c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38.25">
      <c r="A110" s="105"/>
      <c r="B110" s="90"/>
      <c r="C110" s="90"/>
      <c r="D110" s="94"/>
      <c r="E110" s="24">
        <v>423</v>
      </c>
      <c r="F110" s="25" t="s">
        <v>62</v>
      </c>
      <c r="G110" s="17">
        <f t="shared" si="2"/>
        <v>0</v>
      </c>
      <c r="H110" s="40">
        <f t="shared" si="3"/>
        <v>0</v>
      </c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4.25">
      <c r="A111" s="95"/>
      <c r="B111" s="95"/>
      <c r="C111" s="95"/>
      <c r="D111" s="95"/>
      <c r="E111" s="42"/>
      <c r="F111" s="42" t="s">
        <v>63</v>
      </c>
      <c r="G111" s="17">
        <f>SUM(H111:S111)</f>
        <v>24623</v>
      </c>
      <c r="H111" s="41">
        <f>SUM(H78:H110)</f>
        <v>24623</v>
      </c>
      <c r="I111" s="41">
        <f t="shared" ref="I111:S111" si="4">SUM(I78:I110)</f>
        <v>0</v>
      </c>
      <c r="J111" s="41">
        <f t="shared" si="4"/>
        <v>0</v>
      </c>
      <c r="K111" s="41">
        <f t="shared" si="4"/>
        <v>0</v>
      </c>
      <c r="L111" s="41">
        <f t="shared" si="4"/>
        <v>0</v>
      </c>
      <c r="M111" s="41">
        <f t="shared" si="4"/>
        <v>0</v>
      </c>
      <c r="N111" s="41">
        <f t="shared" si="4"/>
        <v>0</v>
      </c>
      <c r="O111" s="41">
        <f t="shared" si="4"/>
        <v>0</v>
      </c>
      <c r="P111" s="41">
        <f t="shared" si="4"/>
        <v>0</v>
      </c>
      <c r="Q111" s="41">
        <f t="shared" si="4"/>
        <v>0</v>
      </c>
      <c r="R111" s="41">
        <f t="shared" si="4"/>
        <v>0</v>
      </c>
      <c r="S111" s="41">
        <f t="shared" si="4"/>
        <v>0</v>
      </c>
    </row>
    <row r="112" spans="1:19" ht="15">
      <c r="C112" s="2"/>
      <c r="D112" s="84"/>
      <c r="E112" s="84"/>
      <c r="F112" s="84"/>
      <c r="G112" s="2"/>
      <c r="H112" s="30"/>
      <c r="I112" s="31"/>
      <c r="J112" s="31"/>
      <c r="K112" s="32"/>
      <c r="L112" s="96"/>
      <c r="M112" s="96"/>
      <c r="N112" s="96"/>
      <c r="O112" s="96"/>
      <c r="P112" s="96"/>
    </row>
    <row r="113" spans="3:16" ht="15.75">
      <c r="D113" s="85" t="s">
        <v>64</v>
      </c>
      <c r="E113" s="85"/>
      <c r="F113" s="85"/>
      <c r="G113" s="1" t="s">
        <v>65</v>
      </c>
      <c r="H113" s="33"/>
      <c r="I113" s="34"/>
      <c r="J113" s="35"/>
      <c r="K113" s="36"/>
      <c r="L113" s="34"/>
      <c r="M113" s="34"/>
      <c r="N113" s="34"/>
      <c r="O113" s="34"/>
      <c r="P113" s="34"/>
    </row>
    <row r="114" spans="3:16">
      <c r="G114" s="83" t="s">
        <v>66</v>
      </c>
      <c r="H114" s="83"/>
      <c r="J114" s="1" t="s">
        <v>67</v>
      </c>
    </row>
    <row r="115" spans="3:16" ht="15">
      <c r="C115" s="33"/>
      <c r="D115" s="33"/>
      <c r="E115" s="33"/>
      <c r="F115" s="37"/>
      <c r="G115" s="86" t="s">
        <v>68</v>
      </c>
      <c r="H115" s="86"/>
    </row>
    <row r="116" spans="3:16" ht="15.75">
      <c r="D116" s="85" t="s">
        <v>69</v>
      </c>
      <c r="E116" s="85"/>
      <c r="F116" s="85"/>
      <c r="G116" s="1" t="s">
        <v>65</v>
      </c>
      <c r="H116" s="33"/>
      <c r="I116" s="34"/>
      <c r="J116" s="35"/>
      <c r="K116" s="36"/>
    </row>
    <row r="117" spans="3:16">
      <c r="G117" s="83" t="s">
        <v>66</v>
      </c>
      <c r="H117" s="83"/>
      <c r="J117" s="1" t="s">
        <v>67</v>
      </c>
    </row>
  </sheetData>
  <mergeCells count="68">
    <mergeCell ref="G117:H117"/>
    <mergeCell ref="D112:F112"/>
    <mergeCell ref="D113:F113"/>
    <mergeCell ref="G114:H114"/>
    <mergeCell ref="G115:H115"/>
    <mergeCell ref="D116:F116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D54:F54"/>
    <mergeCell ref="G55:H55"/>
    <mergeCell ref="G56:H56"/>
    <mergeCell ref="D57:F57"/>
    <mergeCell ref="G58:H58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РБ-2023-024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ADMINSV</cp:lastModifiedBy>
  <cp:lastPrinted>2022-11-19T07:50:27Z</cp:lastPrinted>
  <dcterms:created xsi:type="dcterms:W3CDTF">2020-12-29T10:30:29Z</dcterms:created>
  <dcterms:modified xsi:type="dcterms:W3CDTF">2023-02-22T07:17:09Z</dcterms:modified>
</cp:coreProperties>
</file>